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jandra\Documents\Ale\"/>
    </mc:Choice>
  </mc:AlternateContent>
  <xr:revisionPtr revIDLastSave="0" documentId="13_ncr:1_{433DB2D9-295C-432C-9205-70CB3CDB3D39}" xr6:coauthVersionLast="45" xr6:coauthVersionMax="45" xr10:uidLastSave="{00000000-0000-0000-0000-000000000000}"/>
  <bookViews>
    <workbookView xWindow="-120" yWindow="-120" windowWidth="20730" windowHeight="11160" xr2:uid="{F1408C2C-48A8-4B1C-A344-7BC6B837D403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" i="1" l="1"/>
  <c r="M38" i="1"/>
  <c r="M21" i="1"/>
  <c r="M36" i="1"/>
  <c r="M34" i="1"/>
  <c r="M6" i="1"/>
  <c r="M28" i="1"/>
  <c r="M23" i="1"/>
  <c r="M19" i="1"/>
  <c r="M15" i="1"/>
  <c r="M9" i="1"/>
  <c r="M39" i="1"/>
  <c r="M37" i="1"/>
  <c r="M41" i="1" l="1"/>
  <c r="M35" i="1"/>
  <c r="M33" i="1"/>
  <c r="M32" i="1"/>
  <c r="M31" i="1"/>
  <c r="M27" i="1"/>
  <c r="M13" i="1"/>
  <c r="M5" i="1"/>
  <c r="M42" i="1" l="1"/>
</calcChain>
</file>

<file path=xl/sharedStrings.xml><?xml version="1.0" encoding="utf-8"?>
<sst xmlns="http://schemas.openxmlformats.org/spreadsheetml/2006/main" count="45" uniqueCount="45">
  <si>
    <t>FOTOCOPIADORA SECRETARÍA</t>
  </si>
  <si>
    <t>MICROS EXCURSIÓN</t>
  </si>
  <si>
    <t>GAS</t>
  </si>
  <si>
    <t>COMPUTACIÓN</t>
  </si>
  <si>
    <t>CONSTRUCCIÓN</t>
  </si>
  <si>
    <t>CARTUCHOS/ THONNER IMPRESORAS</t>
  </si>
  <si>
    <t>LIBRERÍA</t>
  </si>
  <si>
    <t>REURSOS ESCOLARES</t>
  </si>
  <si>
    <t>PAPELERA DEL MAR: TOALLA E HIGIÉNICO</t>
  </si>
  <si>
    <t>PAPELERA DEL MAR: RESMAS</t>
  </si>
  <si>
    <t>HERRAJES</t>
  </si>
  <si>
    <t>MEDALLAS 2018</t>
  </si>
  <si>
    <t>ARTÍCULOS DE LIMPIEZA</t>
  </si>
  <si>
    <t>BOTIQUÍN</t>
  </si>
  <si>
    <t>CANASTO PARA FRUTAS DE VIANDAS</t>
  </si>
  <si>
    <t>SELLO</t>
  </si>
  <si>
    <t>CONCEPTO</t>
  </si>
  <si>
    <t>GASTOS</t>
  </si>
  <si>
    <t>TOTALES</t>
  </si>
  <si>
    <t>TOTAL GASTADO</t>
  </si>
  <si>
    <t>RECAUDACIÓN COOPERADORA</t>
  </si>
  <si>
    <t>CONTRIBUCIÓN Y CUOTA SOCIAL</t>
  </si>
  <si>
    <t>EQUIPO DE AUDIO</t>
  </si>
  <si>
    <t>MEDALLAS 2019</t>
  </si>
  <si>
    <t>SUBE- SECRETARÍA</t>
  </si>
  <si>
    <t>PAPELERA</t>
  </si>
  <si>
    <t>DISPENSER RED F/C</t>
  </si>
  <si>
    <t>DÍA DEL TÉCNICO- FIESTA MÁS PREMIOS</t>
  </si>
  <si>
    <t>ANDAMIO Y ACCESORIOS + FLETE</t>
  </si>
  <si>
    <t>GASTOS BANCARIOS</t>
  </si>
  <si>
    <t>Cabe aclarar que el gobierno de La Ciudad, hace entregá bimestralmente de elementos de limpieza. Se adjunta un remito a modo de ejemplo.</t>
  </si>
  <si>
    <t>MATERIALES DIDÁCTICOS (Kit compas para pizarra blanca)</t>
  </si>
  <si>
    <t xml:space="preserve"> Muchas gracias en nombre de todos.</t>
  </si>
  <si>
    <t>GASTOS Y RECAUDACIÓN EN CONCEPTO DE CUOTA SOCIAL Y CUADERNOS POR COOPERADORA- AÑO 2019</t>
  </si>
  <si>
    <t xml:space="preserve"> LA COOPERADORA LUEGO DE VARIOS AÑOS, PUDO PONER EN ORDEN LOS LIBROS CONTABLES Y DE ESTE MODO DESTRABAR LA</t>
  </si>
  <si>
    <t>PARTE  BANCARIA ASÍ COMO TAMBIÉN LA SITUACIÓN FRENTE AL AFIP. ES POR ESO QUE RECIBIÓ EL SUBSIDIO OTORGADO POR EL MINISTERIO</t>
  </si>
  <si>
    <t xml:space="preserve">DE EDUCACIÓN DEL GOBIERNO DE LA CIUDAD (LEY 3372- F.U.D.E. FONDO ÚNICO DESCENTRALIZADO DE EDUCACIÓN). </t>
  </si>
  <si>
    <t xml:space="preserve">ES IMPORTANTE QUE TODOS LOS PADRES NOS INVOLUCREMOS EN Y CON LA COOPERADORA PARA PODER LOGRAR TODO LO CONSEGUIDO </t>
  </si>
  <si>
    <t>ESTE ÚLTIMO AÑO (2019)- A COMIENZOS DEL AÑO LECTIVO 2021 SE ESTARÁN PUBLICANDO LA FECHAS DE LA ASAMBLEA, DONDE SE ESTARÁ</t>
  </si>
  <si>
    <t>ELIGIENDO LA NUEVA COMISIÓN DIRECTIVA, ES IMPRESCINDIBLE QUE ASISTAN-</t>
  </si>
  <si>
    <t>SE RECUERDA QUE SE PUEDE ABONAR LA CUOTA SOCIAL DE COOPERADORA, POR TRANSFERENCIA BANCARIA O DEPÓSITO, EN LA CUENTA DEL</t>
  </si>
  <si>
    <t>La Asociación Cooperadora quiere agradecer la donación de una pizarra blanca de 2,40x1.20 m, realizada por un alumno del turno noche.</t>
  </si>
  <si>
    <t xml:space="preserve">BANCO DE LA CIUDAD DE BUENOS AIRES- </t>
  </si>
  <si>
    <t xml:space="preserve">Es importante que se envién los datos con el recibo de transferencia al mail arriba detallado para que una vez conformada la nueva Asociación </t>
  </si>
  <si>
    <t xml:space="preserve">Cooperadora pueda entregar los recibos a quienes corresponda-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</si>
</sst>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\ #,##0.00"/>
  </numFmts>
  <fonts count="9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5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0" fontId="3" fillId="0" borderId="0" xfId="0" applyFont="1"/>
    <xf numFmtId="164" fontId="4" fillId="0" borderId="4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5" fillId="2" borderId="1" xfId="0" applyNumberFormat="1" applyFont="1" applyFill="1" applyBorder="1"/>
    <xf numFmtId="0" fontId="4" fillId="0" borderId="0" xfId="0" applyFont="1" applyBorder="1" applyAlignment="1">
      <alignment horizontal="center"/>
    </xf>
    <xf numFmtId="164" fontId="5" fillId="3" borderId="0" xfId="0" applyNumberFormat="1" applyFont="1" applyFill="1" applyBorder="1"/>
    <xf numFmtId="0" fontId="0" fillId="3" borderId="0" xfId="0" applyFill="1"/>
    <xf numFmtId="164" fontId="6" fillId="4" borderId="1" xfId="0" applyNumberFormat="1" applyFont="1" applyFill="1" applyBorder="1"/>
    <xf numFmtId="164" fontId="0" fillId="0" borderId="0" xfId="0" applyNumberFormat="1"/>
    <xf numFmtId="164" fontId="3" fillId="0" borderId="11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0" fillId="0" borderId="3" xfId="0" applyBorder="1"/>
    <xf numFmtId="0" fontId="3" fillId="0" borderId="0" xfId="0" applyFont="1" applyBorder="1"/>
    <xf numFmtId="0" fontId="0" fillId="0" borderId="0" xfId="0" applyBorder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/>
    <xf numFmtId="164" fontId="2" fillId="6" borderId="1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164" fontId="4" fillId="0" borderId="13" xfId="0" applyNumberFormat="1" applyFont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/>
    </xf>
    <xf numFmtId="164" fontId="4" fillId="0" borderId="12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1" fillId="5" borderId="4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164" fontId="2" fillId="6" borderId="2" xfId="0" applyNumberFormat="1" applyFont="1" applyFill="1" applyBorder="1" applyAlignment="1">
      <alignment horizontal="center"/>
    </xf>
    <xf numFmtId="164" fontId="2" fillId="6" borderId="3" xfId="0" applyNumberFormat="1" applyFont="1" applyFill="1" applyBorder="1" applyAlignment="1">
      <alignment horizontal="center"/>
    </xf>
    <xf numFmtId="164" fontId="2" fillId="6" borderId="4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48</xdr:row>
      <xdr:rowOff>0</xdr:rowOff>
    </xdr:from>
    <xdr:to>
      <xdr:col>7</xdr:col>
      <xdr:colOff>40167</xdr:colOff>
      <xdr:row>63</xdr:row>
      <xdr:rowOff>9524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C52500-9064-412E-B69D-574A9B6CB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1" y="11877675"/>
          <a:ext cx="4421666" cy="3581399"/>
        </a:xfrm>
        <a:prstGeom prst="rect">
          <a:avLst/>
        </a:prstGeom>
      </xdr:spPr>
    </xdr:pic>
    <xdr:clientData/>
  </xdr:twoCellAnchor>
  <xdr:twoCellAnchor editAs="oneCell">
    <xdr:from>
      <xdr:col>3</xdr:col>
      <xdr:colOff>667717</xdr:colOff>
      <xdr:row>76</xdr:row>
      <xdr:rowOff>104775</xdr:rowOff>
    </xdr:from>
    <xdr:to>
      <xdr:col>6</xdr:col>
      <xdr:colOff>847724</xdr:colOff>
      <xdr:row>94</xdr:row>
      <xdr:rowOff>222445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28026C-91B3-433D-9C89-C72E1CCAB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53692" y="18926175"/>
          <a:ext cx="3113707" cy="4403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03770-ED39-4225-B693-36DD76E954BA}">
  <dimension ref="B1:O99"/>
  <sheetViews>
    <sheetView tabSelected="1" topLeftCell="A91" workbookViewId="0">
      <selection activeCell="I99" sqref="I99"/>
    </sheetView>
  </sheetViews>
  <sheetFormatPr baseColWidth="10" defaultRowHeight="15" x14ac:dyDescent="0.25"/>
  <cols>
    <col min="3" max="3" width="8.42578125" customWidth="1"/>
    <col min="5" max="5" width="17.85546875" customWidth="1"/>
    <col min="6" max="6" width="14.7109375" bestFit="1" customWidth="1"/>
    <col min="7" max="7" width="13.28515625" bestFit="1" customWidth="1"/>
    <col min="8" max="9" width="14.7109375" bestFit="1" customWidth="1"/>
    <col min="10" max="12" width="13.28515625" bestFit="1" customWidth="1"/>
    <col min="13" max="13" width="17.7109375" bestFit="1" customWidth="1"/>
  </cols>
  <sheetData>
    <row r="1" spans="2:15" ht="15.75" thickBot="1" x14ac:dyDescent="0.3"/>
    <row r="2" spans="2:15" ht="24" thickBot="1" x14ac:dyDescent="0.4">
      <c r="B2" s="54" t="s">
        <v>33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85"/>
    </row>
    <row r="3" spans="2:15" ht="21.75" thickBot="1" x14ac:dyDescent="0.4">
      <c r="B3" s="86" t="s">
        <v>16</v>
      </c>
      <c r="C3" s="87"/>
      <c r="D3" s="87"/>
      <c r="E3" s="88"/>
      <c r="F3" s="89" t="s">
        <v>17</v>
      </c>
      <c r="G3" s="90"/>
      <c r="H3" s="90"/>
      <c r="I3" s="90"/>
      <c r="J3" s="90"/>
      <c r="K3" s="90"/>
      <c r="L3" s="91"/>
      <c r="M3" s="32" t="s">
        <v>18</v>
      </c>
    </row>
    <row r="4" spans="2:15" ht="19.5" thickBot="1" x14ac:dyDescent="0.35">
      <c r="B4" s="92" t="s">
        <v>0</v>
      </c>
      <c r="C4" s="93"/>
      <c r="D4" s="93"/>
      <c r="E4" s="94"/>
      <c r="F4" s="1"/>
      <c r="G4" s="2"/>
      <c r="H4" s="2"/>
      <c r="I4" s="2"/>
      <c r="J4" s="2"/>
      <c r="K4" s="2"/>
      <c r="L4" s="3"/>
      <c r="M4" s="11">
        <v>17600</v>
      </c>
    </row>
    <row r="5" spans="2:15" ht="19.5" thickBot="1" x14ac:dyDescent="0.35">
      <c r="B5" s="58" t="s">
        <v>1</v>
      </c>
      <c r="C5" s="59"/>
      <c r="D5" s="59"/>
      <c r="E5" s="60"/>
      <c r="F5" s="4">
        <v>5600</v>
      </c>
      <c r="G5" s="5">
        <v>7500</v>
      </c>
      <c r="H5" s="5">
        <v>2800</v>
      </c>
      <c r="I5" s="5"/>
      <c r="J5" s="5"/>
      <c r="K5" s="5"/>
      <c r="L5" s="6"/>
      <c r="M5" s="12">
        <f>SUM(F5:L5)</f>
        <v>15900</v>
      </c>
    </row>
    <row r="6" spans="2:15" ht="18.75" x14ac:dyDescent="0.3">
      <c r="B6" s="79" t="s">
        <v>2</v>
      </c>
      <c r="C6" s="80"/>
      <c r="D6" s="80"/>
      <c r="E6" s="80"/>
      <c r="F6" s="4">
        <v>840.24</v>
      </c>
      <c r="G6" s="5">
        <v>817.1</v>
      </c>
      <c r="H6" s="5">
        <v>829.04</v>
      </c>
      <c r="I6" s="5">
        <v>852.48</v>
      </c>
      <c r="J6" s="5">
        <v>659.09</v>
      </c>
      <c r="K6" s="5">
        <v>690.91</v>
      </c>
      <c r="L6" s="6">
        <v>662.08</v>
      </c>
      <c r="M6" s="70">
        <f>SUM(F6:L7)</f>
        <v>6997.2200000000012</v>
      </c>
    </row>
    <row r="7" spans="2:15" ht="19.5" thickBot="1" x14ac:dyDescent="0.35">
      <c r="B7" s="75"/>
      <c r="C7" s="76"/>
      <c r="D7" s="76"/>
      <c r="E7" s="76"/>
      <c r="F7" s="7">
        <v>817.1</v>
      </c>
      <c r="G7" s="8">
        <v>829.18</v>
      </c>
      <c r="H7" s="8"/>
      <c r="I7" s="8"/>
      <c r="J7" s="8"/>
      <c r="K7" s="8"/>
      <c r="L7" s="9"/>
      <c r="M7" s="71"/>
    </row>
    <row r="8" spans="2:15" ht="19.5" thickBot="1" x14ac:dyDescent="0.35">
      <c r="B8" s="58" t="s">
        <v>3</v>
      </c>
      <c r="C8" s="59"/>
      <c r="D8" s="59"/>
      <c r="E8" s="60"/>
      <c r="F8" s="7">
        <v>3700</v>
      </c>
      <c r="G8" s="8">
        <v>385.39</v>
      </c>
      <c r="H8" s="8">
        <v>11369.45</v>
      </c>
      <c r="I8" s="8"/>
      <c r="J8" s="8"/>
      <c r="K8" s="8"/>
      <c r="L8" s="9"/>
      <c r="M8" s="13">
        <f>SUM(F8:L8)</f>
        <v>15454.84</v>
      </c>
    </row>
    <row r="9" spans="2:15" ht="18.75" x14ac:dyDescent="0.3">
      <c r="B9" s="79" t="s">
        <v>4</v>
      </c>
      <c r="C9" s="80"/>
      <c r="D9" s="80"/>
      <c r="E9" s="80"/>
      <c r="F9" s="4">
        <v>30</v>
      </c>
      <c r="G9" s="5">
        <v>3765</v>
      </c>
      <c r="H9" s="5">
        <v>300</v>
      </c>
      <c r="I9" s="5">
        <v>600</v>
      </c>
      <c r="J9" s="5">
        <v>468</v>
      </c>
      <c r="K9" s="5">
        <v>980</v>
      </c>
      <c r="L9" s="6">
        <v>105</v>
      </c>
      <c r="M9" s="81">
        <f>SUM(F9:L12)</f>
        <v>56489.27</v>
      </c>
    </row>
    <row r="10" spans="2:15" ht="18.75" x14ac:dyDescent="0.3">
      <c r="B10" s="72"/>
      <c r="C10" s="73"/>
      <c r="D10" s="73"/>
      <c r="E10" s="73"/>
      <c r="F10" s="20">
        <v>5660</v>
      </c>
      <c r="G10" s="21">
        <v>5840</v>
      </c>
      <c r="H10" s="21">
        <v>2000</v>
      </c>
      <c r="I10" s="21">
        <v>600</v>
      </c>
      <c r="J10" s="21">
        <v>1900.06</v>
      </c>
      <c r="K10" s="21">
        <v>120</v>
      </c>
      <c r="L10" s="22">
        <v>8468.4</v>
      </c>
      <c r="M10" s="82"/>
    </row>
    <row r="11" spans="2:15" ht="18.75" x14ac:dyDescent="0.3">
      <c r="B11" s="72"/>
      <c r="C11" s="73"/>
      <c r="D11" s="73"/>
      <c r="E11" s="73"/>
      <c r="F11" s="20">
        <v>440.67</v>
      </c>
      <c r="G11" s="21">
        <v>467.25</v>
      </c>
      <c r="H11" s="21">
        <v>2248.1999999999998</v>
      </c>
      <c r="I11" s="21">
        <v>200</v>
      </c>
      <c r="J11" s="21">
        <v>1955.04</v>
      </c>
      <c r="K11" s="21">
        <v>42</v>
      </c>
      <c r="L11" s="22">
        <v>4256</v>
      </c>
      <c r="M11" s="82"/>
    </row>
    <row r="12" spans="2:15" ht="19.5" thickBot="1" x14ac:dyDescent="0.35">
      <c r="B12" s="75"/>
      <c r="C12" s="76"/>
      <c r="D12" s="76"/>
      <c r="E12" s="76"/>
      <c r="F12" s="7">
        <v>8406.25</v>
      </c>
      <c r="G12" s="8">
        <v>7637.4</v>
      </c>
      <c r="H12" s="8"/>
      <c r="I12" s="8"/>
      <c r="J12" s="8"/>
      <c r="K12" s="8"/>
      <c r="L12" s="9"/>
      <c r="M12" s="83"/>
    </row>
    <row r="13" spans="2:15" ht="21.75" customHeight="1" thickBot="1" x14ac:dyDescent="0.35">
      <c r="B13" s="58" t="s">
        <v>5</v>
      </c>
      <c r="C13" s="59"/>
      <c r="D13" s="59"/>
      <c r="E13" s="60"/>
      <c r="F13" s="7">
        <v>3310</v>
      </c>
      <c r="G13" s="8">
        <v>700</v>
      </c>
      <c r="H13" s="8">
        <v>1580</v>
      </c>
      <c r="I13" s="8">
        <v>1740</v>
      </c>
      <c r="J13" s="8">
        <v>3310</v>
      </c>
      <c r="K13" s="8">
        <v>4510</v>
      </c>
      <c r="L13" s="9">
        <v>6570</v>
      </c>
      <c r="M13" s="11">
        <f>SUM(F13:L13)</f>
        <v>21720</v>
      </c>
    </row>
    <row r="14" spans="2:15" ht="36" customHeight="1" thickBot="1" x14ac:dyDescent="0.35">
      <c r="B14" s="95" t="s">
        <v>31</v>
      </c>
      <c r="C14" s="96"/>
      <c r="D14" s="96"/>
      <c r="E14" s="97"/>
      <c r="F14" s="1"/>
      <c r="G14" s="2"/>
      <c r="H14" s="2"/>
      <c r="I14" s="2"/>
      <c r="J14" s="2"/>
      <c r="K14" s="2"/>
      <c r="L14" s="3"/>
      <c r="M14" s="11">
        <v>2000</v>
      </c>
    </row>
    <row r="15" spans="2:15" ht="18.75" x14ac:dyDescent="0.3">
      <c r="B15" s="79" t="s">
        <v>6</v>
      </c>
      <c r="C15" s="80"/>
      <c r="D15" s="80"/>
      <c r="E15" s="80"/>
      <c r="F15" s="4">
        <v>336.8</v>
      </c>
      <c r="G15" s="5">
        <v>765.01</v>
      </c>
      <c r="H15" s="5">
        <v>65</v>
      </c>
      <c r="I15" s="5">
        <v>49</v>
      </c>
      <c r="J15" s="5">
        <v>805</v>
      </c>
      <c r="K15" s="5">
        <v>2869</v>
      </c>
      <c r="L15" s="6">
        <v>330</v>
      </c>
      <c r="M15" s="70">
        <f>SUM(F15:L18)</f>
        <v>41211.380000000005</v>
      </c>
    </row>
    <row r="16" spans="2:15" ht="18.75" x14ac:dyDescent="0.3">
      <c r="B16" s="72"/>
      <c r="C16" s="73"/>
      <c r="D16" s="73"/>
      <c r="E16" s="73"/>
      <c r="F16" s="20">
        <v>3725.89</v>
      </c>
      <c r="G16" s="21">
        <v>156.19999999999999</v>
      </c>
      <c r="H16" s="21">
        <v>244</v>
      </c>
      <c r="I16" s="21">
        <v>984.19</v>
      </c>
      <c r="J16" s="21">
        <v>390</v>
      </c>
      <c r="K16" s="21">
        <v>336</v>
      </c>
      <c r="L16" s="22">
        <v>200</v>
      </c>
      <c r="M16" s="78"/>
      <c r="N16" s="23"/>
      <c r="O16" s="23"/>
    </row>
    <row r="17" spans="2:13" ht="18.75" x14ac:dyDescent="0.3">
      <c r="B17" s="72"/>
      <c r="C17" s="73"/>
      <c r="D17" s="73"/>
      <c r="E17" s="73"/>
      <c r="F17" s="20">
        <v>2360</v>
      </c>
      <c r="G17" s="21">
        <v>682</v>
      </c>
      <c r="H17" s="21">
        <v>195</v>
      </c>
      <c r="I17" s="21">
        <v>458</v>
      </c>
      <c r="J17" s="21">
        <v>80</v>
      </c>
      <c r="K17" s="21">
        <v>390</v>
      </c>
      <c r="L17" s="22">
        <v>1651.49</v>
      </c>
      <c r="M17" s="78"/>
    </row>
    <row r="18" spans="2:13" ht="19.5" thickBot="1" x14ac:dyDescent="0.35">
      <c r="B18" s="75"/>
      <c r="C18" s="76"/>
      <c r="D18" s="76"/>
      <c r="E18" s="76"/>
      <c r="F18" s="20">
        <v>270</v>
      </c>
      <c r="G18" s="21">
        <v>8939.2000000000007</v>
      </c>
      <c r="H18" s="21">
        <v>8973.6</v>
      </c>
      <c r="I18" s="21">
        <v>5656</v>
      </c>
      <c r="J18" s="21">
        <v>205</v>
      </c>
      <c r="K18" s="21">
        <v>95</v>
      </c>
      <c r="L18" s="22"/>
      <c r="M18" s="71"/>
    </row>
    <row r="19" spans="2:13" ht="18.75" x14ac:dyDescent="0.3">
      <c r="B19" s="79" t="s">
        <v>7</v>
      </c>
      <c r="C19" s="80"/>
      <c r="D19" s="80"/>
      <c r="E19" s="80"/>
      <c r="F19" s="4">
        <v>1800</v>
      </c>
      <c r="G19" s="5">
        <v>2780</v>
      </c>
      <c r="H19" s="5">
        <v>4372</v>
      </c>
      <c r="I19" s="5">
        <v>1800</v>
      </c>
      <c r="J19" s="5">
        <v>8950</v>
      </c>
      <c r="K19" s="5">
        <v>8530</v>
      </c>
      <c r="L19" s="6">
        <v>8890</v>
      </c>
      <c r="M19" s="70">
        <f>SUM(F19:L20)</f>
        <v>43197</v>
      </c>
    </row>
    <row r="20" spans="2:13" ht="19.5" thickBot="1" x14ac:dyDescent="0.35">
      <c r="B20" s="72"/>
      <c r="C20" s="73"/>
      <c r="D20" s="73"/>
      <c r="E20" s="73"/>
      <c r="F20" s="20">
        <v>6075</v>
      </c>
      <c r="G20" s="21"/>
      <c r="H20" s="21"/>
      <c r="I20" s="21"/>
      <c r="J20" s="21"/>
      <c r="K20" s="21"/>
      <c r="L20" s="22"/>
      <c r="M20" s="78"/>
    </row>
    <row r="21" spans="2:13" ht="18.75" x14ac:dyDescent="0.3">
      <c r="B21" s="79" t="s">
        <v>27</v>
      </c>
      <c r="C21" s="80"/>
      <c r="D21" s="80"/>
      <c r="E21" s="84"/>
      <c r="F21" s="5">
        <v>128</v>
      </c>
      <c r="G21" s="5">
        <v>498</v>
      </c>
      <c r="H21" s="5">
        <v>2000.95</v>
      </c>
      <c r="I21" s="5">
        <v>2343.2399999999998</v>
      </c>
      <c r="J21" s="5">
        <v>140</v>
      </c>
      <c r="K21" s="5">
        <v>200</v>
      </c>
      <c r="L21" s="5">
        <v>400</v>
      </c>
      <c r="M21" s="70">
        <f>SUM(F21:L22)</f>
        <v>19215.88</v>
      </c>
    </row>
    <row r="22" spans="2:13" ht="19.5" thickBot="1" x14ac:dyDescent="0.35">
      <c r="B22" s="75"/>
      <c r="C22" s="76"/>
      <c r="D22" s="76"/>
      <c r="E22" s="77"/>
      <c r="F22" s="8">
        <v>596.35</v>
      </c>
      <c r="G22" s="8">
        <v>39.85</v>
      </c>
      <c r="H22" s="8">
        <v>5209</v>
      </c>
      <c r="I22" s="8">
        <v>5209</v>
      </c>
      <c r="J22" s="8">
        <v>1226.49</v>
      </c>
      <c r="K22" s="8">
        <v>975</v>
      </c>
      <c r="L22" s="8">
        <v>250</v>
      </c>
      <c r="M22" s="71"/>
    </row>
    <row r="23" spans="2:13" ht="18.75" x14ac:dyDescent="0.3">
      <c r="B23" s="72" t="s">
        <v>24</v>
      </c>
      <c r="C23" s="73"/>
      <c r="D23" s="73"/>
      <c r="E23" s="74"/>
      <c r="F23" s="21">
        <v>500</v>
      </c>
      <c r="G23" s="21">
        <v>300</v>
      </c>
      <c r="H23" s="21">
        <v>200</v>
      </c>
      <c r="I23" s="21">
        <v>300</v>
      </c>
      <c r="J23" s="21">
        <v>105</v>
      </c>
      <c r="K23" s="21">
        <v>300</v>
      </c>
      <c r="L23" s="21">
        <v>142</v>
      </c>
      <c r="M23" s="78">
        <f>SUM(F23:L24)</f>
        <v>2147</v>
      </c>
    </row>
    <row r="24" spans="2:13" ht="19.5" thickBot="1" x14ac:dyDescent="0.35">
      <c r="B24" s="75"/>
      <c r="C24" s="76"/>
      <c r="D24" s="76"/>
      <c r="E24" s="77"/>
      <c r="F24" s="8">
        <v>300</v>
      </c>
      <c r="G24" s="8"/>
      <c r="H24" s="8"/>
      <c r="I24" s="8"/>
      <c r="J24" s="8"/>
      <c r="K24" s="8"/>
      <c r="L24" s="8"/>
      <c r="M24" s="71"/>
    </row>
    <row r="25" spans="2:13" ht="19.5" thickBot="1" x14ac:dyDescent="0.35">
      <c r="B25" s="58" t="s">
        <v>8</v>
      </c>
      <c r="C25" s="59"/>
      <c r="D25" s="59"/>
      <c r="E25" s="60"/>
      <c r="F25" s="7">
        <v>616.20000000000005</v>
      </c>
      <c r="G25" s="8">
        <v>846</v>
      </c>
      <c r="H25" s="8">
        <v>701</v>
      </c>
      <c r="I25" s="8">
        <v>701</v>
      </c>
      <c r="J25" s="8">
        <v>761.3</v>
      </c>
      <c r="K25" s="8">
        <v>888.2</v>
      </c>
      <c r="L25" s="9"/>
      <c r="M25" s="13">
        <v>4513.7</v>
      </c>
    </row>
    <row r="26" spans="2:13" ht="18.75" x14ac:dyDescent="0.3">
      <c r="B26" s="79" t="s">
        <v>9</v>
      </c>
      <c r="C26" s="80"/>
      <c r="D26" s="80"/>
      <c r="E26" s="84"/>
      <c r="F26" s="4">
        <v>656.4</v>
      </c>
      <c r="G26" s="5">
        <v>875.2</v>
      </c>
      <c r="H26" s="5">
        <v>875.2</v>
      </c>
      <c r="I26" s="5">
        <v>875.2</v>
      </c>
      <c r="J26" s="5">
        <v>158.1</v>
      </c>
      <c r="K26" s="5">
        <v>948.6</v>
      </c>
      <c r="L26" s="6">
        <v>948.6</v>
      </c>
      <c r="M26" s="12"/>
    </row>
    <row r="27" spans="2:13" ht="19.5" thickBot="1" x14ac:dyDescent="0.35">
      <c r="B27" s="75"/>
      <c r="C27" s="76"/>
      <c r="D27" s="76"/>
      <c r="E27" s="77"/>
      <c r="F27" s="20">
        <v>316.2</v>
      </c>
      <c r="G27" s="21">
        <v>586.1</v>
      </c>
      <c r="H27" s="21">
        <v>991.4</v>
      </c>
      <c r="I27" s="21">
        <v>704.8</v>
      </c>
      <c r="J27" s="21"/>
      <c r="K27" s="21"/>
      <c r="L27" s="22"/>
      <c r="M27" s="13">
        <f>SUM(F26:L27)</f>
        <v>7935.8</v>
      </c>
    </row>
    <row r="28" spans="2:13" ht="18.75" x14ac:dyDescent="0.3">
      <c r="B28" s="79" t="s">
        <v>10</v>
      </c>
      <c r="C28" s="80"/>
      <c r="D28" s="80"/>
      <c r="E28" s="80"/>
      <c r="F28" s="4">
        <v>35</v>
      </c>
      <c r="G28" s="5">
        <v>210</v>
      </c>
      <c r="H28" s="5">
        <v>65</v>
      </c>
      <c r="I28" s="5">
        <v>540</v>
      </c>
      <c r="J28" s="5">
        <v>690</v>
      </c>
      <c r="K28" s="5">
        <v>540</v>
      </c>
      <c r="L28" s="6">
        <v>930</v>
      </c>
      <c r="M28" s="70">
        <f>SUM(F28:L30)</f>
        <v>8139</v>
      </c>
    </row>
    <row r="29" spans="2:13" ht="18.75" x14ac:dyDescent="0.3">
      <c r="B29" s="72"/>
      <c r="C29" s="73"/>
      <c r="D29" s="73"/>
      <c r="E29" s="73"/>
      <c r="F29" s="20">
        <v>79</v>
      </c>
      <c r="G29" s="21">
        <v>210</v>
      </c>
      <c r="H29" s="21">
        <v>1400</v>
      </c>
      <c r="I29" s="21">
        <v>130</v>
      </c>
      <c r="J29" s="21">
        <v>540</v>
      </c>
      <c r="K29" s="21">
        <v>690</v>
      </c>
      <c r="L29" s="22">
        <v>930</v>
      </c>
      <c r="M29" s="78"/>
    </row>
    <row r="30" spans="2:13" ht="19.5" thickBot="1" x14ac:dyDescent="0.35">
      <c r="B30" s="75"/>
      <c r="C30" s="76"/>
      <c r="D30" s="76"/>
      <c r="E30" s="76"/>
      <c r="F30" s="7">
        <v>170</v>
      </c>
      <c r="G30" s="8">
        <v>980</v>
      </c>
      <c r="H30" s="8"/>
      <c r="I30" s="8"/>
      <c r="J30" s="8"/>
      <c r="K30" s="8"/>
      <c r="L30" s="9"/>
      <c r="M30" s="71"/>
    </row>
    <row r="31" spans="2:13" ht="19.5" thickBot="1" x14ac:dyDescent="0.35">
      <c r="B31" s="58" t="s">
        <v>11</v>
      </c>
      <c r="C31" s="59"/>
      <c r="D31" s="59"/>
      <c r="E31" s="60"/>
      <c r="F31" s="1">
        <v>92.3</v>
      </c>
      <c r="G31" s="2"/>
      <c r="H31" s="2"/>
      <c r="I31" s="2"/>
      <c r="J31" s="2"/>
      <c r="K31" s="2"/>
      <c r="L31" s="3"/>
      <c r="M31" s="11">
        <f>SUM(F31:L31)</f>
        <v>92.3</v>
      </c>
    </row>
    <row r="32" spans="2:13" ht="19.5" thickBot="1" x14ac:dyDescent="0.35">
      <c r="B32" s="58" t="s">
        <v>12</v>
      </c>
      <c r="C32" s="59"/>
      <c r="D32" s="59"/>
      <c r="E32" s="60"/>
      <c r="F32" s="1">
        <v>720</v>
      </c>
      <c r="G32" s="2">
        <v>995</v>
      </c>
      <c r="H32" s="2">
        <v>583</v>
      </c>
      <c r="I32" s="2">
        <v>460</v>
      </c>
      <c r="J32" s="2">
        <v>295</v>
      </c>
      <c r="K32" s="2">
        <v>3230</v>
      </c>
      <c r="L32" s="3">
        <v>1005</v>
      </c>
      <c r="M32" s="11">
        <f>SUM(F32:L32)</f>
        <v>7288</v>
      </c>
    </row>
    <row r="33" spans="2:14" ht="19.5" thickBot="1" x14ac:dyDescent="0.35">
      <c r="B33" s="58" t="s">
        <v>13</v>
      </c>
      <c r="C33" s="59"/>
      <c r="D33" s="59"/>
      <c r="E33" s="60"/>
      <c r="F33" s="1">
        <v>912</v>
      </c>
      <c r="G33" s="2"/>
      <c r="H33" s="2"/>
      <c r="I33" s="2"/>
      <c r="J33" s="2"/>
      <c r="K33" s="2"/>
      <c r="L33" s="3"/>
      <c r="M33" s="11">
        <f>AVERAGE(F33:L33)</f>
        <v>912</v>
      </c>
    </row>
    <row r="34" spans="2:14" ht="19.5" thickBot="1" x14ac:dyDescent="0.35">
      <c r="B34" s="58" t="s">
        <v>25</v>
      </c>
      <c r="C34" s="59"/>
      <c r="D34" s="59"/>
      <c r="E34" s="60"/>
      <c r="F34" s="1">
        <v>88</v>
      </c>
      <c r="G34" s="2">
        <v>2924.49</v>
      </c>
      <c r="H34" s="2"/>
      <c r="I34" s="2"/>
      <c r="J34" s="2"/>
      <c r="K34" s="2"/>
      <c r="L34" s="3"/>
      <c r="M34" s="11">
        <f t="shared" ref="M34:M39" si="0">SUM(F34:L34)</f>
        <v>3012.49</v>
      </c>
    </row>
    <row r="35" spans="2:14" ht="19.5" thickBot="1" x14ac:dyDescent="0.35">
      <c r="B35" s="58" t="s">
        <v>14</v>
      </c>
      <c r="C35" s="59"/>
      <c r="D35" s="59"/>
      <c r="E35" s="60"/>
      <c r="F35" s="1">
        <v>685</v>
      </c>
      <c r="G35" s="2"/>
      <c r="H35" s="2"/>
      <c r="I35" s="2"/>
      <c r="J35" s="2"/>
      <c r="K35" s="2"/>
      <c r="L35" s="3"/>
      <c r="M35" s="11">
        <f t="shared" si="0"/>
        <v>685</v>
      </c>
    </row>
    <row r="36" spans="2:14" ht="19.5" thickBot="1" x14ac:dyDescent="0.35">
      <c r="B36" s="58" t="s">
        <v>26</v>
      </c>
      <c r="C36" s="59"/>
      <c r="D36" s="59"/>
      <c r="E36" s="60"/>
      <c r="F36" s="1">
        <v>9559</v>
      </c>
      <c r="G36" s="2"/>
      <c r="H36" s="2"/>
      <c r="I36" s="2"/>
      <c r="J36" s="2"/>
      <c r="K36" s="2"/>
      <c r="L36" s="3"/>
      <c r="M36" s="11">
        <f t="shared" si="0"/>
        <v>9559</v>
      </c>
    </row>
    <row r="37" spans="2:14" ht="19.5" thickBot="1" x14ac:dyDescent="0.35">
      <c r="B37" s="58" t="s">
        <v>22</v>
      </c>
      <c r="C37" s="59"/>
      <c r="D37" s="59"/>
      <c r="E37" s="60"/>
      <c r="F37" s="1">
        <v>3358</v>
      </c>
      <c r="G37" s="2">
        <v>2520.85</v>
      </c>
      <c r="H37" s="2">
        <v>2065.4</v>
      </c>
      <c r="I37" s="2">
        <v>29999</v>
      </c>
      <c r="J37" s="2">
        <v>1330.01</v>
      </c>
      <c r="K37" s="2">
        <v>2090.5</v>
      </c>
      <c r="L37" s="3">
        <v>2200</v>
      </c>
      <c r="M37" s="11">
        <f t="shared" si="0"/>
        <v>43563.76</v>
      </c>
      <c r="N37" s="19"/>
    </row>
    <row r="38" spans="2:14" ht="19.5" thickBot="1" x14ac:dyDescent="0.35">
      <c r="B38" s="58" t="s">
        <v>28</v>
      </c>
      <c r="C38" s="59"/>
      <c r="D38" s="59"/>
      <c r="E38" s="60"/>
      <c r="F38" s="1">
        <v>7336.23</v>
      </c>
      <c r="G38" s="2">
        <v>7336.23</v>
      </c>
      <c r="H38" s="2">
        <v>7330.18</v>
      </c>
      <c r="I38" s="2">
        <v>3267</v>
      </c>
      <c r="J38" s="2"/>
      <c r="K38" s="2"/>
      <c r="L38" s="3"/>
      <c r="M38" s="11">
        <f t="shared" si="0"/>
        <v>25269.64</v>
      </c>
      <c r="N38" s="19"/>
    </row>
    <row r="39" spans="2:14" ht="19.5" thickBot="1" x14ac:dyDescent="0.35">
      <c r="B39" s="58" t="s">
        <v>23</v>
      </c>
      <c r="C39" s="59"/>
      <c r="D39" s="59"/>
      <c r="E39" s="60"/>
      <c r="F39" s="1">
        <v>1350</v>
      </c>
      <c r="G39" s="2">
        <v>9256.5</v>
      </c>
      <c r="H39" s="2">
        <v>1520</v>
      </c>
      <c r="I39" s="2">
        <v>300</v>
      </c>
      <c r="J39" s="2">
        <v>180</v>
      </c>
      <c r="K39" s="2">
        <v>1050</v>
      </c>
      <c r="L39" s="3"/>
      <c r="M39" s="11">
        <f t="shared" si="0"/>
        <v>13656.5</v>
      </c>
      <c r="N39" s="19"/>
    </row>
    <row r="40" spans="2:14" ht="19.5" thickBot="1" x14ac:dyDescent="0.35">
      <c r="B40" s="58" t="s">
        <v>29</v>
      </c>
      <c r="C40" s="59"/>
      <c r="D40" s="59"/>
      <c r="E40" s="60"/>
      <c r="F40" s="1"/>
      <c r="G40" s="2"/>
      <c r="H40" s="2"/>
      <c r="I40" s="2"/>
      <c r="J40" s="2"/>
      <c r="K40" s="2"/>
      <c r="L40" s="3"/>
      <c r="M40" s="11">
        <v>29096.78</v>
      </c>
      <c r="N40" s="19"/>
    </row>
    <row r="41" spans="2:14" ht="19.5" thickBot="1" x14ac:dyDescent="0.35">
      <c r="B41" s="61" t="s">
        <v>15</v>
      </c>
      <c r="C41" s="62"/>
      <c r="D41" s="62"/>
      <c r="E41" s="63"/>
      <c r="F41" s="1">
        <v>490</v>
      </c>
      <c r="G41" s="2">
        <v>980</v>
      </c>
      <c r="H41" s="2">
        <v>315</v>
      </c>
      <c r="I41" s="2"/>
      <c r="J41" s="2"/>
      <c r="K41" s="2"/>
      <c r="L41" s="3"/>
      <c r="M41" s="11">
        <f>SUM(F41:L41)</f>
        <v>1785</v>
      </c>
    </row>
    <row r="42" spans="2:14" ht="21.75" thickBot="1" x14ac:dyDescent="0.4">
      <c r="B42" s="64" t="s">
        <v>19</v>
      </c>
      <c r="C42" s="65"/>
      <c r="D42" s="65"/>
      <c r="E42" s="66"/>
      <c r="F42" s="10"/>
      <c r="G42" s="10"/>
      <c r="H42" s="10"/>
      <c r="I42" s="10"/>
      <c r="J42" s="10"/>
      <c r="M42" s="14">
        <f>SUM(M4:M41)</f>
        <v>397441.55999999994</v>
      </c>
    </row>
    <row r="43" spans="2:14" ht="21.75" thickBot="1" x14ac:dyDescent="0.4">
      <c r="B43" s="15"/>
      <c r="C43" s="15"/>
      <c r="D43" s="15"/>
      <c r="E43" s="15"/>
      <c r="F43" s="10"/>
      <c r="G43" s="10"/>
      <c r="H43" s="10"/>
      <c r="I43" s="10"/>
      <c r="J43" s="10"/>
      <c r="M43" s="16"/>
    </row>
    <row r="44" spans="2:14" ht="21" customHeight="1" thickBot="1" x14ac:dyDescent="0.4">
      <c r="B44" s="54" t="s">
        <v>20</v>
      </c>
      <c r="C44" s="55"/>
      <c r="D44" s="55"/>
      <c r="E44" s="55"/>
      <c r="F44" s="56"/>
      <c r="G44" s="56"/>
      <c r="H44" s="56"/>
      <c r="I44" s="56"/>
      <c r="J44" s="56"/>
      <c r="K44" s="56"/>
      <c r="L44" s="56"/>
      <c r="M44" s="57"/>
    </row>
    <row r="45" spans="2:14" ht="21.75" thickBot="1" x14ac:dyDescent="0.4">
      <c r="B45" s="58" t="s">
        <v>21</v>
      </c>
      <c r="C45" s="59"/>
      <c r="D45" s="59"/>
      <c r="E45" s="60"/>
      <c r="F45" s="25"/>
      <c r="G45" s="26"/>
      <c r="H45" s="26"/>
      <c r="I45" s="26"/>
      <c r="J45" s="26"/>
      <c r="K45" s="27"/>
      <c r="L45" s="27"/>
      <c r="M45" s="18">
        <v>110448</v>
      </c>
    </row>
    <row r="46" spans="2:14" ht="19.5" thickBot="1" x14ac:dyDescent="0.35">
      <c r="B46" s="24"/>
      <c r="C46" s="24"/>
      <c r="D46" s="24"/>
      <c r="E46" s="24"/>
      <c r="F46" s="28"/>
      <c r="G46" s="28"/>
      <c r="H46" s="28"/>
      <c r="I46" s="28"/>
      <c r="J46" s="28"/>
      <c r="K46" s="29"/>
      <c r="L46" s="29"/>
      <c r="M46" s="29"/>
    </row>
    <row r="47" spans="2:14" ht="19.5" thickBot="1" x14ac:dyDescent="0.35">
      <c r="B47" s="58" t="s">
        <v>30</v>
      </c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60"/>
    </row>
    <row r="48" spans="2:14" ht="18.75" x14ac:dyDescent="0.3">
      <c r="B48" s="24"/>
      <c r="C48" s="24"/>
      <c r="D48" s="24"/>
      <c r="E48" s="24"/>
      <c r="F48" s="28"/>
      <c r="G48" s="28"/>
      <c r="H48" s="28"/>
      <c r="I48" s="28"/>
      <c r="J48" s="28"/>
      <c r="K48" s="29"/>
      <c r="L48" s="29"/>
      <c r="M48" s="29"/>
    </row>
    <row r="49" spans="2:13" ht="18.75" x14ac:dyDescent="0.3">
      <c r="B49" s="24"/>
      <c r="C49" s="24"/>
      <c r="D49" s="24"/>
      <c r="E49" s="24"/>
      <c r="F49" s="28"/>
      <c r="G49" s="28"/>
      <c r="H49" s="28"/>
      <c r="I49" s="28"/>
      <c r="J49" s="28"/>
      <c r="K49" s="29"/>
      <c r="L49" s="29"/>
      <c r="M49" s="29"/>
    </row>
    <row r="50" spans="2:13" ht="18.75" x14ac:dyDescent="0.3">
      <c r="B50" s="24"/>
      <c r="C50" s="24"/>
      <c r="D50" s="24"/>
      <c r="E50" s="24"/>
      <c r="F50" s="28"/>
      <c r="G50" s="28"/>
      <c r="H50" s="28"/>
      <c r="I50" s="28"/>
      <c r="J50" s="28"/>
      <c r="K50" s="29"/>
      <c r="L50" s="29"/>
      <c r="M50" s="29"/>
    </row>
    <row r="51" spans="2:13" ht="18.75" x14ac:dyDescent="0.3">
      <c r="B51" s="24"/>
      <c r="C51" s="24"/>
      <c r="D51" s="24"/>
      <c r="E51" s="24"/>
      <c r="F51" s="28"/>
      <c r="G51" s="28"/>
      <c r="H51" s="28"/>
      <c r="I51" s="28"/>
      <c r="J51" s="28"/>
      <c r="K51" s="29"/>
      <c r="L51" s="29"/>
      <c r="M51" s="29"/>
    </row>
    <row r="52" spans="2:13" ht="18.75" x14ac:dyDescent="0.3">
      <c r="B52" s="24"/>
      <c r="C52" s="24"/>
      <c r="D52" s="24"/>
      <c r="E52" s="24"/>
      <c r="F52" s="28"/>
      <c r="G52" s="28"/>
      <c r="H52" s="28"/>
      <c r="I52" s="28"/>
      <c r="J52" s="28"/>
      <c r="K52" s="29"/>
      <c r="L52" s="29"/>
      <c r="M52" s="29"/>
    </row>
    <row r="53" spans="2:13" ht="18.75" x14ac:dyDescent="0.3">
      <c r="B53" s="24"/>
      <c r="C53" s="24"/>
      <c r="D53" s="24"/>
      <c r="E53" s="24"/>
      <c r="F53" s="28"/>
      <c r="G53" s="28"/>
      <c r="H53" s="28"/>
      <c r="I53" s="28"/>
      <c r="J53" s="28"/>
      <c r="K53" s="29"/>
      <c r="L53" s="29"/>
      <c r="M53" s="29"/>
    </row>
    <row r="54" spans="2:13" ht="18.75" x14ac:dyDescent="0.3">
      <c r="B54" s="24"/>
      <c r="C54" s="24"/>
      <c r="D54" s="24"/>
      <c r="E54" s="24"/>
      <c r="F54" s="28"/>
      <c r="G54" s="28"/>
      <c r="H54" s="28"/>
      <c r="I54" s="28"/>
      <c r="J54" s="28"/>
      <c r="K54" s="29"/>
      <c r="L54" s="29"/>
      <c r="M54" s="29"/>
    </row>
    <row r="55" spans="2:13" ht="18.75" x14ac:dyDescent="0.3">
      <c r="B55" s="24"/>
      <c r="C55" s="24"/>
      <c r="D55" s="24"/>
      <c r="E55" s="24"/>
      <c r="F55" s="28"/>
      <c r="G55" s="28"/>
      <c r="H55" s="28"/>
      <c r="I55" s="28"/>
      <c r="J55" s="28"/>
      <c r="K55" s="29"/>
      <c r="L55" s="29"/>
      <c r="M55" s="29"/>
    </row>
    <row r="56" spans="2:13" ht="18.75" x14ac:dyDescent="0.3">
      <c r="B56" s="24"/>
      <c r="C56" s="24"/>
      <c r="D56" s="24"/>
      <c r="E56" s="24"/>
      <c r="F56" s="28"/>
      <c r="G56" s="28"/>
      <c r="H56" s="28"/>
      <c r="I56" s="28"/>
      <c r="J56" s="28"/>
      <c r="K56" s="29"/>
      <c r="L56" s="29"/>
      <c r="M56" s="29"/>
    </row>
    <row r="57" spans="2:13" ht="18.75" x14ac:dyDescent="0.3">
      <c r="B57" s="24"/>
      <c r="C57" s="24"/>
      <c r="D57" s="24"/>
      <c r="E57" s="24"/>
      <c r="F57" s="28"/>
      <c r="G57" s="28"/>
      <c r="H57" s="28"/>
      <c r="I57" s="28"/>
      <c r="J57" s="28"/>
      <c r="K57" s="29"/>
      <c r="L57" s="29"/>
      <c r="M57" s="29"/>
    </row>
    <row r="58" spans="2:13" ht="18.75" x14ac:dyDescent="0.3">
      <c r="B58" s="24"/>
      <c r="C58" s="24"/>
      <c r="D58" s="24"/>
      <c r="E58" s="24"/>
      <c r="F58" s="28"/>
      <c r="G58" s="28"/>
      <c r="H58" s="28"/>
      <c r="I58" s="28"/>
      <c r="J58" s="28"/>
      <c r="K58" s="29"/>
      <c r="L58" s="29"/>
      <c r="M58" s="29"/>
    </row>
    <row r="59" spans="2:13" ht="18.75" x14ac:dyDescent="0.3">
      <c r="B59" s="24"/>
      <c r="C59" s="24"/>
      <c r="D59" s="24"/>
      <c r="E59" s="24"/>
      <c r="F59" s="28"/>
      <c r="G59" s="28"/>
      <c r="H59" s="28"/>
      <c r="I59" s="28"/>
      <c r="J59" s="28"/>
      <c r="K59" s="29"/>
      <c r="L59" s="29"/>
      <c r="M59" s="29"/>
    </row>
    <row r="60" spans="2:13" ht="18.75" x14ac:dyDescent="0.3">
      <c r="B60" s="24"/>
      <c r="C60" s="24"/>
      <c r="D60" s="24"/>
      <c r="E60" s="24"/>
      <c r="F60" s="28"/>
      <c r="G60" s="28"/>
      <c r="H60" s="28"/>
      <c r="I60" s="28"/>
      <c r="J60" s="28"/>
      <c r="K60" s="29"/>
      <c r="L60" s="29"/>
      <c r="M60" s="29"/>
    </row>
    <row r="61" spans="2:13" ht="18.75" x14ac:dyDescent="0.3">
      <c r="B61" s="24"/>
      <c r="C61" s="24"/>
      <c r="D61" s="24"/>
      <c r="E61" s="24"/>
      <c r="F61" s="28"/>
      <c r="G61" s="28"/>
      <c r="H61" s="28"/>
      <c r="I61" s="28"/>
      <c r="J61" s="28"/>
      <c r="K61" s="29"/>
      <c r="L61" s="29"/>
      <c r="M61" s="29"/>
    </row>
    <row r="62" spans="2:13" ht="18.75" x14ac:dyDescent="0.3">
      <c r="B62" s="24"/>
      <c r="C62" s="24"/>
      <c r="D62" s="24"/>
      <c r="E62" s="24"/>
      <c r="F62" s="28"/>
      <c r="G62" s="28"/>
      <c r="H62" s="28"/>
      <c r="I62" s="28"/>
      <c r="J62" s="28"/>
      <c r="K62" s="29"/>
      <c r="L62" s="29"/>
      <c r="M62" s="29"/>
    </row>
    <row r="63" spans="2:13" ht="18.75" x14ac:dyDescent="0.3">
      <c r="B63" s="24"/>
      <c r="C63" s="24"/>
      <c r="D63" s="24"/>
      <c r="E63" s="24"/>
      <c r="F63" s="28"/>
      <c r="G63" s="28"/>
      <c r="H63" s="28"/>
      <c r="I63" s="28"/>
      <c r="J63" s="28"/>
      <c r="K63" s="29"/>
      <c r="L63" s="29"/>
      <c r="M63" s="29"/>
    </row>
    <row r="64" spans="2:13" ht="19.5" thickBot="1" x14ac:dyDescent="0.35">
      <c r="B64" s="30"/>
      <c r="C64" s="30"/>
      <c r="D64" s="30"/>
      <c r="E64" s="30"/>
      <c r="F64" s="28"/>
      <c r="G64" s="28"/>
      <c r="H64" s="28"/>
      <c r="I64" s="28"/>
      <c r="J64" s="28"/>
      <c r="K64" s="29"/>
      <c r="L64" s="29"/>
      <c r="M64" s="29"/>
    </row>
    <row r="65" spans="2:15" ht="18.75" x14ac:dyDescent="0.3">
      <c r="B65" s="67" t="s">
        <v>41</v>
      </c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9"/>
      <c r="N65" s="31"/>
      <c r="O65" s="31"/>
    </row>
    <row r="66" spans="2:15" ht="19.5" thickBot="1" x14ac:dyDescent="0.35">
      <c r="B66" s="48" t="s">
        <v>32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50"/>
      <c r="N66" s="30"/>
      <c r="O66" s="30"/>
    </row>
    <row r="67" spans="2:15" ht="19.5" thickBot="1" x14ac:dyDescent="0.35"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0"/>
      <c r="O67" s="30"/>
    </row>
    <row r="68" spans="2:15" ht="18.75" x14ac:dyDescent="0.3">
      <c r="B68" s="51" t="s">
        <v>34</v>
      </c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3"/>
      <c r="N68" s="30"/>
      <c r="O68" s="30"/>
    </row>
    <row r="69" spans="2:15" ht="18.75" x14ac:dyDescent="0.3">
      <c r="B69" s="42" t="s">
        <v>35</v>
      </c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  <c r="N69" s="30"/>
      <c r="O69" s="30"/>
    </row>
    <row r="70" spans="2:15" ht="18.75" x14ac:dyDescent="0.3">
      <c r="B70" s="42" t="s">
        <v>36</v>
      </c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30"/>
      <c r="O70" s="30"/>
    </row>
    <row r="71" spans="2:15" ht="18.75" x14ac:dyDescent="0.3">
      <c r="B71" s="42" t="s">
        <v>37</v>
      </c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  <c r="N71" s="30"/>
      <c r="O71" s="30"/>
    </row>
    <row r="72" spans="2:15" ht="18.75" x14ac:dyDescent="0.3">
      <c r="B72" s="42" t="s">
        <v>38</v>
      </c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  <c r="N72" s="30"/>
      <c r="O72" s="30"/>
    </row>
    <row r="73" spans="2:15" ht="19.5" thickBot="1" x14ac:dyDescent="0.35">
      <c r="B73" s="45" t="s">
        <v>39</v>
      </c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7"/>
      <c r="N73" s="30"/>
      <c r="O73" s="30"/>
    </row>
    <row r="74" spans="2:15" ht="19.5" thickBot="1" x14ac:dyDescent="0.35"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0"/>
      <c r="O74" s="30"/>
    </row>
    <row r="75" spans="2:15" ht="18.75" x14ac:dyDescent="0.3">
      <c r="B75" s="36" t="s">
        <v>40</v>
      </c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8"/>
      <c r="N75" s="30"/>
      <c r="O75" s="30"/>
    </row>
    <row r="76" spans="2:15" ht="19.5" thickBot="1" x14ac:dyDescent="0.35">
      <c r="B76" s="39" t="s">
        <v>42</v>
      </c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1"/>
      <c r="N76" s="30"/>
      <c r="O76" s="30"/>
    </row>
    <row r="77" spans="2:15" ht="18.75" x14ac:dyDescent="0.3"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0"/>
      <c r="O77" s="30"/>
    </row>
    <row r="78" spans="2:15" ht="18.75" x14ac:dyDescent="0.3"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0"/>
      <c r="O78" s="30"/>
    </row>
    <row r="79" spans="2:15" ht="18.75" x14ac:dyDescent="0.3"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0"/>
      <c r="O79" s="30"/>
    </row>
    <row r="80" spans="2:15" ht="18.75" x14ac:dyDescent="0.3"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0"/>
      <c r="O80" s="30"/>
    </row>
    <row r="81" spans="2:15" ht="18.75" x14ac:dyDescent="0.3"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0"/>
      <c r="O81" s="30"/>
    </row>
    <row r="82" spans="2:15" ht="18.75" x14ac:dyDescent="0.3"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0"/>
      <c r="O82" s="30"/>
    </row>
    <row r="83" spans="2:15" ht="18.75" x14ac:dyDescent="0.3"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0"/>
      <c r="O83" s="30"/>
    </row>
    <row r="84" spans="2:15" ht="18.75" x14ac:dyDescent="0.3"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0"/>
      <c r="O84" s="30"/>
    </row>
    <row r="85" spans="2:15" ht="18.75" x14ac:dyDescent="0.3"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0"/>
      <c r="O85" s="30"/>
    </row>
    <row r="86" spans="2:15" ht="18.75" x14ac:dyDescent="0.3"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0"/>
      <c r="O86" s="30"/>
    </row>
    <row r="87" spans="2:15" ht="18.75" x14ac:dyDescent="0.3"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0"/>
      <c r="O87" s="30"/>
    </row>
    <row r="88" spans="2:15" ht="18.75" x14ac:dyDescent="0.3"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0"/>
      <c r="O88" s="30"/>
    </row>
    <row r="89" spans="2:15" ht="18.75" x14ac:dyDescent="0.3"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0"/>
      <c r="O89" s="30"/>
    </row>
    <row r="90" spans="2:15" ht="18.75" x14ac:dyDescent="0.3"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0"/>
      <c r="O90" s="30"/>
    </row>
    <row r="91" spans="2:15" ht="18.75" x14ac:dyDescent="0.3"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0"/>
      <c r="O91" s="30"/>
    </row>
    <row r="92" spans="2:15" ht="18.75" x14ac:dyDescent="0.3"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0"/>
      <c r="O92" s="30"/>
    </row>
    <row r="93" spans="2:15" ht="18.75" x14ac:dyDescent="0.3"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0"/>
      <c r="O93" s="30"/>
    </row>
    <row r="94" spans="2:15" ht="18.75" x14ac:dyDescent="0.3"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0"/>
      <c r="O94" s="30"/>
    </row>
    <row r="95" spans="2:15" ht="19.5" thickBot="1" x14ac:dyDescent="0.35"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0"/>
      <c r="O95" s="30"/>
    </row>
    <row r="96" spans="2:15" ht="18.75" x14ac:dyDescent="0.3">
      <c r="B96" s="36" t="s">
        <v>43</v>
      </c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8"/>
      <c r="N96" s="30"/>
      <c r="O96" s="30"/>
    </row>
    <row r="97" spans="2:15" ht="19.5" thickBot="1" x14ac:dyDescent="0.35">
      <c r="B97" s="39" t="s">
        <v>44</v>
      </c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1"/>
      <c r="N97" s="30"/>
      <c r="O97" s="30"/>
    </row>
    <row r="98" spans="2:15" ht="18.75" x14ac:dyDescent="0.3">
      <c r="B98" s="28"/>
      <c r="C98" s="28"/>
      <c r="D98" s="28"/>
      <c r="E98" s="28"/>
      <c r="F98" s="28"/>
      <c r="G98" s="28"/>
      <c r="H98" s="28"/>
      <c r="I98" s="28"/>
      <c r="J98" s="28"/>
      <c r="K98" s="29"/>
      <c r="L98" s="29"/>
      <c r="M98" s="29"/>
    </row>
    <row r="99" spans="2:15" x14ac:dyDescent="0.25">
      <c r="M99" s="17"/>
    </row>
  </sheetData>
  <mergeCells count="52">
    <mergeCell ref="B33:E33"/>
    <mergeCell ref="B47:M47"/>
    <mergeCell ref="B2:M2"/>
    <mergeCell ref="B3:E3"/>
    <mergeCell ref="F3:L3"/>
    <mergeCell ref="B4:E4"/>
    <mergeCell ref="B5:E5"/>
    <mergeCell ref="B6:E7"/>
    <mergeCell ref="M6:M7"/>
    <mergeCell ref="B34:E34"/>
    <mergeCell ref="B36:E36"/>
    <mergeCell ref="B21:E22"/>
    <mergeCell ref="B32:E32"/>
    <mergeCell ref="B8:E8"/>
    <mergeCell ref="B13:E13"/>
    <mergeCell ref="B14:E14"/>
    <mergeCell ref="B9:E12"/>
    <mergeCell ref="M9:M12"/>
    <mergeCell ref="B19:E20"/>
    <mergeCell ref="M15:M18"/>
    <mergeCell ref="M19:M20"/>
    <mergeCell ref="B15:E18"/>
    <mergeCell ref="B41:E41"/>
    <mergeCell ref="B42:E42"/>
    <mergeCell ref="B65:M65"/>
    <mergeCell ref="B40:E40"/>
    <mergeCell ref="M21:M22"/>
    <mergeCell ref="B38:E38"/>
    <mergeCell ref="B37:E37"/>
    <mergeCell ref="B39:E39"/>
    <mergeCell ref="B23:E24"/>
    <mergeCell ref="M23:M24"/>
    <mergeCell ref="M28:M30"/>
    <mergeCell ref="B35:E35"/>
    <mergeCell ref="B25:E25"/>
    <mergeCell ref="B26:E27"/>
    <mergeCell ref="B28:E30"/>
    <mergeCell ref="B31:E31"/>
    <mergeCell ref="B66:M66"/>
    <mergeCell ref="B68:M68"/>
    <mergeCell ref="B69:M69"/>
    <mergeCell ref="B70:M70"/>
    <mergeCell ref="B44:M44"/>
    <mergeCell ref="B45:E45"/>
    <mergeCell ref="B77:M77"/>
    <mergeCell ref="B96:M96"/>
    <mergeCell ref="B97:M97"/>
    <mergeCell ref="B71:M71"/>
    <mergeCell ref="B72:M72"/>
    <mergeCell ref="B73:M73"/>
    <mergeCell ref="B75:M75"/>
    <mergeCell ref="B76:M7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</dc:creator>
  <cp:lastModifiedBy>Alejandra</cp:lastModifiedBy>
  <dcterms:created xsi:type="dcterms:W3CDTF">2019-09-05T00:29:50Z</dcterms:created>
  <dcterms:modified xsi:type="dcterms:W3CDTF">2020-11-26T19:39:01Z</dcterms:modified>
</cp:coreProperties>
</file>